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2 неделя\"/>
    </mc:Choice>
  </mc:AlternateContent>
  <xr:revisionPtr revIDLastSave="0" documentId="13_ncr:1_{4DC88E80-772F-4EA5-B3D1-A30526B59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H12" i="1" l="1"/>
  <c r="I12" i="1"/>
  <c r="J12" i="1"/>
  <c r="H13" i="1"/>
  <c r="I13" i="1"/>
  <c r="J13" i="1"/>
  <c r="H14" i="1"/>
  <c r="I14" i="1"/>
  <c r="J14" i="1"/>
  <c r="H16" i="1"/>
  <c r="I16" i="1"/>
  <c r="J16" i="1"/>
  <c r="G12" i="1"/>
  <c r="G13" i="1"/>
  <c r="G14" i="1"/>
  <c r="G16" i="1"/>
  <c r="D12" i="1"/>
  <c r="E12" i="1"/>
  <c r="C13" i="1"/>
  <c r="D13" i="1"/>
  <c r="E13" i="1"/>
  <c r="C14" i="1"/>
  <c r="D14" i="1"/>
  <c r="C16" i="1"/>
  <c r="D16" i="1"/>
  <c r="E16" i="1"/>
  <c r="G8" i="1"/>
  <c r="H8" i="1"/>
  <c r="I8" i="1"/>
  <c r="J8" i="1"/>
  <c r="C8" i="1"/>
  <c r="D8" i="1"/>
  <c r="G7" i="1"/>
  <c r="H7" i="1"/>
  <c r="I7" i="1"/>
  <c r="J7" i="1"/>
  <c r="C7" i="1"/>
  <c r="D7" i="1"/>
  <c r="E7" i="1"/>
  <c r="G6" i="1"/>
  <c r="H6" i="1"/>
  <c r="I6" i="1"/>
  <c r="J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<sst xmlns="http://schemas.openxmlformats.org/spreadsheetml/2006/main" count="30" uniqueCount="29">
  <si>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</si>
  <si>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</si>
  <si>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</si>
  <si>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</si>
  <si>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</si>
  <si>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</si>
  <si>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</si>
  <si>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</si>
  <si>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</si>
  <si>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</si>
  <si>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</si>
  <si>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</si>
  <si>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</si>
  <si>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</si>
  <si>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</si>
  <si>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</si>
  <si>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</si>
  <si>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</si>
  <si>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</si>
  <si>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</si>
  <si>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</si>
  <si>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</si>
  <si>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</si>
  <si>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</si>
  <si>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</si>
  <si>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</si>
  <si>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</si>
  <si>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Неделя 2 день 1</t>
  </si>
  <si>
    <t>МБОУ "ОШ №27" г. Майкоп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</si>
</sst>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30-sm%20&#8212;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1752.12750/&#1052;&#1045;&#1053;&#1070;%20&#1047;&#1040;&#1042;&#1058;&#1056;&#1040;&#1050;&#1040;%201-4%20-%2094,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8737/&#1052;&#1045;&#1053;&#1070;%20&#1054;&#1041;&#1045;&#1044;&#1067;%201-4%20-122,8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2024.19979/&#1052;&#1045;&#1053;&#1070;%20&#1054;&#1041;&#1045;&#1044;&#1067;%201-4%20-122,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>
            <v>109</v>
          </cell>
          <cell r="D4" t="str">
            <v>Каша молочная  овсяная из Геркулеса</v>
          </cell>
        </row>
        <row r="7">
          <cell r="G7">
            <v>48.64</v>
          </cell>
          <cell r="H7">
            <v>0.12</v>
          </cell>
          <cell r="I7" t="str">
            <v>-</v>
          </cell>
          <cell r="J7">
            <v>12.04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5">
          <cell r="E5">
            <v>6.84</v>
          </cell>
          <cell r="F5">
            <v>10.3</v>
          </cell>
          <cell r="G5">
            <v>19.36</v>
          </cell>
          <cell r="H5">
            <v>190.1</v>
          </cell>
        </row>
        <row r="6">
          <cell r="B6" t="str">
            <v>366,Пермь,2008г</v>
          </cell>
          <cell r="C6" t="str">
            <v>Сыр адыгейский</v>
          </cell>
          <cell r="D6">
            <v>40</v>
          </cell>
          <cell r="E6">
            <v>5.6</v>
          </cell>
          <cell r="F6">
            <v>7.8</v>
          </cell>
          <cell r="G6" t="str">
            <v>-</v>
          </cell>
          <cell r="H6">
            <v>96</v>
          </cell>
        </row>
        <row r="7">
          <cell r="C7" t="str">
            <v xml:space="preserve">Хлеб пшеничный </v>
          </cell>
          <cell r="D7">
            <v>30</v>
          </cell>
          <cell r="E7">
            <v>2.4</v>
          </cell>
          <cell r="F7">
            <v>0.3</v>
          </cell>
          <cell r="G7">
            <v>14.6</v>
          </cell>
          <cell r="H7">
            <v>72.599999999999994</v>
          </cell>
        </row>
        <row r="8">
          <cell r="B8" t="str">
            <v>300,Пермь,2008г</v>
          </cell>
          <cell r="C8" t="str">
            <v xml:space="preserve">Чай с сахаром </v>
          </cell>
          <cell r="D8">
            <v>200</v>
          </cell>
        </row>
        <row r="9">
          <cell r="B9" t="str">
            <v>386,Москва,2015г</v>
          </cell>
          <cell r="C9" t="str">
            <v>Фрукты свежие</v>
          </cell>
          <cell r="E9">
            <v>0.8</v>
          </cell>
          <cell r="F9">
            <v>0.8</v>
          </cell>
          <cell r="G9">
            <v>19.600000000000001</v>
          </cell>
          <cell r="H9">
            <v>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5">
          <cell r="B5" t="str">
            <v>86, Пермь, 2008г.</v>
          </cell>
          <cell r="C5" t="str">
            <v>Суп  картофельный с крупой</v>
          </cell>
          <cell r="D5">
            <v>200</v>
          </cell>
          <cell r="E5">
            <v>1.59</v>
          </cell>
          <cell r="F5">
            <v>2.19</v>
          </cell>
          <cell r="G5">
            <v>11.66</v>
          </cell>
          <cell r="H5">
            <v>72.599999999999994</v>
          </cell>
        </row>
        <row r="6">
          <cell r="B6" t="str">
            <v>214,Пермь,2008г.</v>
          </cell>
          <cell r="C6" t="str">
            <v>Рагу из птицы</v>
          </cell>
          <cell r="E6">
            <v>18.61</v>
          </cell>
          <cell r="F6">
            <v>19.34</v>
          </cell>
          <cell r="G6">
            <v>59.12</v>
          </cell>
          <cell r="H6">
            <v>493.73</v>
          </cell>
        </row>
        <row r="8">
          <cell r="B8" t="str">
            <v>282, Пермь,2008</v>
          </cell>
          <cell r="C8" t="str">
            <v xml:space="preserve">Компот из яблок </v>
          </cell>
          <cell r="D8" t="str">
            <v>200</v>
          </cell>
          <cell r="E8">
            <v>0.16</v>
          </cell>
          <cell r="F8" t="str">
            <v>-</v>
          </cell>
          <cell r="G8">
            <v>14.99</v>
          </cell>
          <cell r="H8">
            <v>60.64</v>
          </cell>
        </row>
        <row r="9">
          <cell r="C9" t="str">
            <v>Овощи по сезону</v>
          </cell>
          <cell r="D9">
            <v>60</v>
          </cell>
          <cell r="E9">
            <v>0.72</v>
          </cell>
          <cell r="F9">
            <v>2.82</v>
          </cell>
          <cell r="G9">
            <v>4.62</v>
          </cell>
          <cell r="H9">
            <v>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7">
          <cell r="C7" t="str">
            <v>Хлеб пшеничный/хлеб ржано-пшеничный</v>
          </cell>
          <cell r="E7">
            <v>3.45</v>
          </cell>
          <cell r="F7">
            <v>0.66</v>
          </cell>
          <cell r="G7">
            <v>25.34</v>
          </cell>
          <cell r="H7">
            <v>122.52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[1]Лист1!C4</f>
        <v>109</v>
      </c>
      <c r="D4" s="33" t="str">
        <f>[1]Лист1!D4</f>
        <v>Каша молочная  овсяная из Геркулеса</v>
      </c>
      <c r="E4" s="15">
        <v>155</v>
      </c>
      <c r="F4" s="25">
        <v>14.56</v>
      </c>
      <c r="G4" s="15">
        <f>'[2]Столовая 2'!$H$5</f>
        <v>190.1</v>
      </c>
      <c r="H4" s="15">
        <f>'[2]Столовая 2'!E5</f>
        <v>6.84</v>
      </c>
      <c r="I4" s="15">
        <f>'[2]Столовая 2'!F5</f>
        <v>10.3</v>
      </c>
      <c r="J4" s="16">
        <f>'[2]Столовая 2'!G5</f>
        <v>19.36</v>
      </c>
    </row>
    <row r="5" spans="1:10" x14ac:dyDescent="0.3">
      <c r="A5" s="7"/>
      <c r="B5" s="1" t="s">
        <v>12</v>
      </c>
      <c r="C5" s="2" t="str">
        <f>'[2]Столовая 2'!B8</f>
        <v>300,Пермь,2008г</v>
      </c>
      <c r="D5" s="34" t="str">
        <f>'[2]Столовая 2'!C8</f>
        <v xml:space="preserve">Чай с сахаром </v>
      </c>
      <c r="E5" s="17">
        <f>'[2]Столовая 2'!D8</f>
        <v>200</v>
      </c>
      <c r="F5" s="26">
        <v>1.69</v>
      </c>
      <c r="G5" s="17">
        <f>[1]Лист1!G7</f>
        <v>48.64</v>
      </c>
      <c r="H5" s="17">
        <f>[1]Лист1!H7</f>
        <v>0.12</v>
      </c>
      <c r="I5" s="17" t="str">
        <f>[1]Лист1!I7</f>
        <v>-</v>
      </c>
      <c r="J5" s="18">
        <f>[1]Лист1!J7</f>
        <v>12.04</v>
      </c>
    </row>
    <row r="6" spans="1:10" x14ac:dyDescent="0.3">
      <c r="A6" s="7"/>
      <c r="B6" s="1" t="s">
        <v>23</v>
      </c>
      <c r="C6" s="2"/>
      <c r="D6" s="34" t="str">
        <f>'[2]Столовая 2'!C7</f>
        <v xml:space="preserve">Хлеб пшеничный </v>
      </c>
      <c r="E6" s="17">
        <f>'[2]Столовая 2'!D7</f>
        <v>30</v>
      </c>
      <c r="F6" s="26">
        <v>1.42</v>
      </c>
      <c r="G6" s="17">
        <f>'[2]Столовая 2'!$H$7</f>
        <v>72.599999999999994</v>
      </c>
      <c r="H6" s="17">
        <f>'[2]Столовая 2'!E7</f>
        <v>2.4</v>
      </c>
      <c r="I6" s="17">
        <f>'[2]Столовая 2'!F7</f>
        <v>0.3</v>
      </c>
      <c r="J6" s="18">
        <f>'[2]Столовая 2'!G7</f>
        <v>14.6</v>
      </c>
    </row>
    <row r="7" spans="1:10" x14ac:dyDescent="0.3">
      <c r="A7" s="7"/>
      <c r="B7" s="2"/>
      <c r="C7" s="2" t="str">
        <f>'[2]Столовая 2'!B6</f>
        <v>366,Пермь,2008г</v>
      </c>
      <c r="D7" s="34" t="str">
        <f>'[2]Столовая 2'!C6</f>
        <v>Сыр адыгейский</v>
      </c>
      <c r="E7" s="17">
        <f>'[2]Столовая 2'!D6</f>
        <v>40</v>
      </c>
      <c r="F7" s="26">
        <v>28.2</v>
      </c>
      <c r="G7" s="17">
        <f>'[2]Столовая 2'!$H$6</f>
        <v>96</v>
      </c>
      <c r="H7" s="17">
        <f>'[2]Столовая 2'!E6</f>
        <v>5.6</v>
      </c>
      <c r="I7" s="17">
        <f>'[2]Столовая 2'!F6</f>
        <v>7.8</v>
      </c>
      <c r="J7" s="18" t="str">
        <f>'[2]Столовая 2'!G6</f>
        <v>-</v>
      </c>
    </row>
    <row r="8" spans="1:10" ht="15" thickBot="1" x14ac:dyDescent="0.35">
      <c r="A8" s="8"/>
      <c r="B8" s="9" t="s">
        <v>20</v>
      </c>
      <c r="C8" s="9" t="str">
        <f>'[2]Столовая 2'!B9</f>
        <v>386,Москва,2015г</v>
      </c>
      <c r="D8" s="35" t="str">
        <f>'[2]Столовая 2'!C9</f>
        <v>Фрукты свежие</v>
      </c>
      <c r="E8" s="19">
        <v>100</v>
      </c>
      <c r="F8" s="27">
        <v>9.34</v>
      </c>
      <c r="G8" s="19">
        <f>'[2]Столовая 2'!$H$9</f>
        <v>88</v>
      </c>
      <c r="H8" s="19">
        <f>'[2]Столовая 2'!E9</f>
        <v>0.8</v>
      </c>
      <c r="I8" s="19">
        <f>'[2]Столовая 2'!F9</f>
        <v>0.8</v>
      </c>
      <c r="J8" s="20">
        <f>'[2]Столовая 2'!G9</f>
        <v>19.600000000000001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'[3]Столовая 2'!C9</f>
        <v>Овощи по сезону</v>
      </c>
      <c r="E12" s="21">
        <f>'[3]Столовая 2'!D9</f>
        <v>60</v>
      </c>
      <c r="F12" s="28">
        <v>9.89</v>
      </c>
      <c r="G12" s="21">
        <f>'[3]Столовая 2'!$H$9</f>
        <v>47</v>
      </c>
      <c r="H12" s="21">
        <f>'[3]Столовая 2'!E9</f>
        <v>0.72</v>
      </c>
      <c r="I12" s="21">
        <f>'[3]Столовая 2'!F9</f>
        <v>2.82</v>
      </c>
      <c r="J12" s="22">
        <f>'[3]Столовая 2'!G9</f>
        <v>4.62</v>
      </c>
    </row>
    <row r="13" spans="1:10" x14ac:dyDescent="0.3">
      <c r="A13" s="7"/>
      <c r="B13" s="1" t="s">
        <v>16</v>
      </c>
      <c r="C13" s="2" t="str">
        <f>'[3]Столовая 2'!B5</f>
        <v>86, Пермь, 2008г.</v>
      </c>
      <c r="D13" s="34" t="str">
        <f>'[3]Столовая 2'!C5</f>
        <v>Суп  картофельный с крупой</v>
      </c>
      <c r="E13" s="17">
        <f>'[3]Столовая 2'!D5</f>
        <v>200</v>
      </c>
      <c r="F13" s="26">
        <v>20.260000000000002</v>
      </c>
      <c r="G13" s="17">
        <f>'[3]Столовая 2'!H5</f>
        <v>72.599999999999994</v>
      </c>
      <c r="H13" s="17">
        <f>'[3]Столовая 2'!E5</f>
        <v>1.59</v>
      </c>
      <c r="I13" s="17">
        <f>'[3]Столовая 2'!F5</f>
        <v>2.19</v>
      </c>
      <c r="J13" s="18">
        <f>'[3]Столовая 2'!G5</f>
        <v>11.66</v>
      </c>
    </row>
    <row r="14" spans="1:10" x14ac:dyDescent="0.3">
      <c r="A14" s="7"/>
      <c r="B14" s="1" t="s">
        <v>17</v>
      </c>
      <c r="C14" s="2" t="str">
        <f>'[3]Столовая 2'!B6</f>
        <v>214,Пермь,2008г.</v>
      </c>
      <c r="D14" s="34" t="str">
        <f>'[3]Столовая 2'!C6</f>
        <v>Рагу из птицы</v>
      </c>
      <c r="E14" s="17">
        <v>208</v>
      </c>
      <c r="F14" s="26">
        <v>38.799999999999997</v>
      </c>
      <c r="G14" s="17">
        <f>'[3]Столовая 2'!H6</f>
        <v>493.73</v>
      </c>
      <c r="H14" s="17">
        <f>'[3]Столовая 2'!E6</f>
        <v>18.61</v>
      </c>
      <c r="I14" s="17">
        <f>'[3]Столовая 2'!F6</f>
        <v>19.34</v>
      </c>
      <c r="J14" s="18">
        <f>'[3]Столовая 2'!G6</f>
        <v>59.12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tr">
        <f>'[3]Столовая 2'!B8</f>
        <v>282, Пермь,2008</v>
      </c>
      <c r="D16" s="34" t="str">
        <f>'[3]Столовая 2'!C8</f>
        <v xml:space="preserve">Компот из яблок </v>
      </c>
      <c r="E16" s="17" t="str">
        <f>'[3]Столовая 2'!D8</f>
        <v>200</v>
      </c>
      <c r="F16" s="26">
        <v>10.220000000000001</v>
      </c>
      <c r="G16" s="17">
        <f>'[3]Столовая 2'!H8</f>
        <v>60.64</v>
      </c>
      <c r="H16" s="17">
        <f>'[3]Столовая 2'!E8</f>
        <v>0.16</v>
      </c>
      <c r="I16" s="17" t="str">
        <f>'[3]Столовая 2'!F8</f>
        <v>-</v>
      </c>
      <c r="J16" s="18">
        <f>'[3]Столовая 2'!G8</f>
        <v>14.99</v>
      </c>
    </row>
    <row r="17" spans="1:10" x14ac:dyDescent="0.3">
      <c r="A17" s="7"/>
      <c r="B17" s="1" t="s">
        <v>24</v>
      </c>
      <c r="C17" s="2"/>
      <c r="D17" s="34" t="str">
        <f>'[4]Столовая 2'!C7</f>
        <v>Хлеб пшеничный/хлеб ржано-пшеничный</v>
      </c>
      <c r="E17" s="17">
        <v>60</v>
      </c>
      <c r="F17" s="26">
        <v>3.4</v>
      </c>
      <c r="G17" s="17">
        <f>'[4]Столовая 2'!$H$7</f>
        <v>122.52</v>
      </c>
      <c r="H17" s="17">
        <f>'[4]Столовая 2'!E7</f>
        <v>3.45</v>
      </c>
      <c r="I17" s="17">
        <f>'[4]Столовая 2'!F7</f>
        <v>0.66</v>
      </c>
      <c r="J17" s="18">
        <f>'[4]Столовая 2'!G7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2023-10-23T03:09:09Z</dcterms:modified>
</cp:coreProperties>
</file>