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\меню\1 неделя\"/>
    </mc:Choice>
  </mc:AlternateContent>
  <xr:revisionPtr revIDLastSave="0" documentId="13_ncr:1_{69312141-5699-4F1D-AB53-913E682CC8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/>
  <c r="G7" i="1"/>
  <c r="H7" i="1"/>
  <c r="I7" i="1"/>
  <c r="J7" i="1"/>
  <c r="C7" i="1"/>
  <c r="D7" i="1"/>
  <c r="G5" i="1"/>
  <c r="H5" i="1"/>
  <c r="I5" i="1"/>
  <c r="J5" i="1"/>
  <c r="C5" i="1"/>
  <c r="D5" i="1"/>
  <c r="E5" i="1"/>
  <c r="B1" i="1" l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G4" i="1"/>
  <c r="H4" i="1"/>
  <c r="I4" i="1"/>
  <c r="J4" i="1"/>
  <c r="G6" i="1"/>
  <c r="H6" i="1"/>
  <c r="I6" i="1"/>
  <c r="J6" i="1"/>
  <c r="G8" i="1"/>
  <c r="H8" i="1"/>
  <c r="I8" i="1"/>
  <c r="J8" i="1"/>
  <c r="C4" i="1"/>
  <c r="D4" i="1"/>
  <c r="E4" i="1"/>
  <c r="C6" i="1"/>
  <c r="D6" i="1"/>
  <c r="C8" i="1"/>
  <c r="D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<sst xmlns="http://schemas.openxmlformats.org/spreadsheetml/2006/main" count="28" uniqueCount="27">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</sst>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6-sm%20&#8212;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8812.17131/&#1052;&#1045;&#1053;&#1070;%20&#1047;&#1040;&#1042;&#1058;&#1056;&#1040;&#1050;&#1040;%201-4%20-%2094,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8812.24337/&#1052;&#1045;&#1053;&#1070;%20&#1054;&#1041;&#1045;&#1044;&#1067;%201-4%20-122,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МБОУ "ОШ № 2?" г. Майкопа</v>
          </cell>
        </row>
        <row r="4">
          <cell r="C4" t="str">
            <v>54-16к</v>
          </cell>
          <cell r="D4" t="str">
            <v>Каша ;Дружба"</v>
          </cell>
          <cell r="E4">
            <v>200</v>
          </cell>
          <cell r="G4" t="str">
            <v>168,9</v>
          </cell>
          <cell r="H4" t="str">
            <v>6</v>
          </cell>
          <cell r="I4" t="str">
            <v>9,8</v>
          </cell>
          <cell r="J4" t="str">
            <v>24,1</v>
          </cell>
        </row>
        <row r="6">
          <cell r="D6" t="str">
            <v>Хлеб пшеничный /ржано-пшеничный</v>
          </cell>
          <cell r="G6" t="str">
            <v>122,52</v>
          </cell>
          <cell r="H6" t="str">
            <v>3,45</v>
          </cell>
          <cell r="I6" t="str">
            <v>0,66</v>
          </cell>
          <cell r="J6" t="str">
            <v>25,34</v>
          </cell>
        </row>
        <row r="8">
          <cell r="C8">
            <v>386</v>
          </cell>
          <cell r="D8" t="str">
            <v>Фрукты свежие</v>
          </cell>
          <cell r="G8" t="str">
            <v>88,00</v>
          </cell>
          <cell r="H8">
            <v>0.8</v>
          </cell>
          <cell r="I8">
            <v>0.8</v>
          </cell>
          <cell r="J8">
            <v>19.600000000000001</v>
          </cell>
        </row>
        <row r="10">
          <cell r="C10">
            <v>45</v>
          </cell>
          <cell r="D10" t="str">
            <v>Суп картофельный с бобовыми</v>
          </cell>
          <cell r="E10">
            <v>200</v>
          </cell>
          <cell r="G10" t="str">
            <v>79,03</v>
          </cell>
          <cell r="H10" t="str">
            <v>1,87</v>
          </cell>
          <cell r="I10" t="str">
            <v>3,11</v>
          </cell>
          <cell r="J10" t="str">
            <v>10,95</v>
          </cell>
        </row>
        <row r="11">
          <cell r="C11">
            <v>410</v>
          </cell>
          <cell r="D11" t="str">
            <v>Фрикадельки из кур</v>
          </cell>
          <cell r="E11">
            <v>95</v>
          </cell>
          <cell r="G11" t="str">
            <v>190,7</v>
          </cell>
          <cell r="H11">
            <v>13.7</v>
          </cell>
          <cell r="I11">
            <v>14.9</v>
          </cell>
          <cell r="J11">
            <v>7.3</v>
          </cell>
        </row>
        <row r="12">
          <cell r="C12">
            <v>224</v>
          </cell>
          <cell r="D12" t="str">
            <v>Рис отварной</v>
          </cell>
          <cell r="E12">
            <v>150</v>
          </cell>
          <cell r="G12" t="str">
            <v>225,1</v>
          </cell>
          <cell r="H12">
            <v>3.8</v>
          </cell>
          <cell r="I12">
            <v>5.08</v>
          </cell>
          <cell r="J12">
            <v>40.200000000000003</v>
          </cell>
        </row>
        <row r="13">
          <cell r="D13" t="str">
            <v>Сок яблочный</v>
          </cell>
          <cell r="E13">
            <v>200</v>
          </cell>
          <cell r="G13" t="str">
            <v>92</v>
          </cell>
          <cell r="H13" t="str">
            <v>1</v>
          </cell>
          <cell r="I13" t="str">
            <v>0,2</v>
          </cell>
          <cell r="J13" t="str">
            <v>20,2</v>
          </cell>
        </row>
        <row r="15">
          <cell r="D15" t="str">
            <v>Овощи по сезону</v>
          </cell>
          <cell r="E15">
            <v>60</v>
          </cell>
          <cell r="G15" t="str">
            <v>9,6</v>
          </cell>
          <cell r="H15">
            <v>0.66</v>
          </cell>
          <cell r="I15">
            <v>0.06</v>
          </cell>
          <cell r="J15" t="str">
            <v>1,44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>
        <row r="6">
          <cell r="B6" t="str">
            <v>139,Пермь,2008г.</v>
          </cell>
          <cell r="C6" t="str">
            <v>Яйцо отварное</v>
          </cell>
          <cell r="E6">
            <v>5.08</v>
          </cell>
          <cell r="F6">
            <v>4.5999999999999996</v>
          </cell>
          <cell r="G6">
            <v>0.28000000000000003</v>
          </cell>
          <cell r="H6">
            <v>62.8</v>
          </cell>
        </row>
        <row r="8">
          <cell r="B8" t="str">
            <v>300,Пермь,2008г</v>
          </cell>
          <cell r="C8" t="str">
            <v xml:space="preserve">Чай с сахаром </v>
          </cell>
          <cell r="D8">
            <v>200</v>
          </cell>
          <cell r="E8">
            <v>0.12</v>
          </cell>
          <cell r="F8" t="str">
            <v>-</v>
          </cell>
          <cell r="G8">
            <v>12.04</v>
          </cell>
          <cell r="H8">
            <v>48.64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>
        <row r="9">
          <cell r="C9" t="str">
            <v>Хлеб пшеничный/хлеб ржано - пшеничный</v>
          </cell>
          <cell r="E9">
            <v>3.45</v>
          </cell>
          <cell r="F9">
            <v>0.66</v>
          </cell>
          <cell r="G9">
            <v>25.34</v>
          </cell>
          <cell r="H9">
            <v>122.52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[1]Лист1!$B$1</f>
        <v>МБОУ "ОШ № 2?" г. Майкопа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[1]Лист1!C4</f>
        <v>54-16к</v>
      </c>
      <c r="D4" s="33" t="str">
        <f>[1]Лист1!D4</f>
        <v>Каша ;Дружба"</v>
      </c>
      <c r="E4" s="15">
        <f>[1]Лист1!E4</f>
        <v>200</v>
      </c>
      <c r="F4" s="25">
        <v>13.63</v>
      </c>
      <c r="G4" s="15" t="str">
        <f>[1]Лист1!G4</f>
        <v>168,9</v>
      </c>
      <c r="H4" s="15" t="str">
        <f>[1]Лист1!H4</f>
        <v>6</v>
      </c>
      <c r="I4" s="15" t="str">
        <f>[1]Лист1!I4</f>
        <v>9,8</v>
      </c>
      <c r="J4" s="16" t="str">
        <f>[1]Лист1!J4</f>
        <v>24,1</v>
      </c>
    </row>
    <row r="5" spans="1:10" x14ac:dyDescent="0.3">
      <c r="A5" s="7"/>
      <c r="B5" s="1" t="s">
        <v>12</v>
      </c>
      <c r="C5" s="2" t="str">
        <f>'[2]Столовая 1'!B8</f>
        <v>300,Пермь,2008г</v>
      </c>
      <c r="D5" s="34" t="str">
        <f>'[2]Столовая 1'!C8</f>
        <v xml:space="preserve">Чай с сахаром </v>
      </c>
      <c r="E5" s="17">
        <f>'[2]Столовая 1'!D8</f>
        <v>200</v>
      </c>
      <c r="F5" s="26">
        <v>1.69</v>
      </c>
      <c r="G5" s="17">
        <f>'[2]Столовая 1'!$H$8</f>
        <v>48.64</v>
      </c>
      <c r="H5" s="17">
        <f>'[2]Столовая 1'!E8</f>
        <v>0.12</v>
      </c>
      <c r="I5" s="17" t="str">
        <f>'[2]Столовая 1'!F8</f>
        <v>-</v>
      </c>
      <c r="J5" s="18">
        <f>'[2]Столовая 1'!G8</f>
        <v>12.04</v>
      </c>
    </row>
    <row r="6" spans="1:10" x14ac:dyDescent="0.3">
      <c r="A6" s="7"/>
      <c r="B6" s="1" t="s">
        <v>23</v>
      </c>
      <c r="C6" s="2">
        <f>[1]Лист1!C6</f>
        <v>0</v>
      </c>
      <c r="D6" s="34" t="str">
        <f>[1]Лист1!D6</f>
        <v>Хлеб пшеничный /ржано-пшеничный</v>
      </c>
      <c r="E6" s="17">
        <v>60</v>
      </c>
      <c r="F6" s="26">
        <v>3.45</v>
      </c>
      <c r="G6" s="17" t="str">
        <f>[1]Лист1!G6</f>
        <v>122,52</v>
      </c>
      <c r="H6" s="17" t="str">
        <f>[1]Лист1!H6</f>
        <v>3,45</v>
      </c>
      <c r="I6" s="17" t="str">
        <f>[1]Лист1!I6</f>
        <v>0,66</v>
      </c>
      <c r="J6" s="18" t="str">
        <f>[1]Лист1!J6</f>
        <v>25,34</v>
      </c>
    </row>
    <row r="7" spans="1:10" x14ac:dyDescent="0.3">
      <c r="A7" s="7"/>
      <c r="B7" s="2"/>
      <c r="C7" s="2" t="str">
        <f>'[2]Столовая 1'!B6</f>
        <v>139,Пермь,2008г.</v>
      </c>
      <c r="D7" s="34" t="str">
        <f>'[2]Столовая 1'!C6</f>
        <v>Яйцо отварное</v>
      </c>
      <c r="E7" s="17">
        <v>40</v>
      </c>
      <c r="F7" s="26">
        <v>6.8</v>
      </c>
      <c r="G7" s="17">
        <f>'[2]Столовая 1'!$H$6</f>
        <v>62.8</v>
      </c>
      <c r="H7" s="17">
        <f>'[2]Столовая 1'!E6</f>
        <v>5.08</v>
      </c>
      <c r="I7" s="17">
        <f>'[2]Столовая 1'!F6</f>
        <v>4.5999999999999996</v>
      </c>
      <c r="J7" s="18">
        <f>'[2]Столовая 1'!G6</f>
        <v>0.28000000000000003</v>
      </c>
    </row>
    <row r="8" spans="1:10" ht="15" thickBot="1" x14ac:dyDescent="0.35">
      <c r="A8" s="8"/>
      <c r="B8" s="9" t="s">
        <v>20</v>
      </c>
      <c r="C8" s="9">
        <f>[1]Лист1!C8</f>
        <v>386</v>
      </c>
      <c r="D8" s="35" t="str">
        <f>[1]Лист1!D8</f>
        <v>Фрукты свежие</v>
      </c>
      <c r="E8" s="19">
        <v>100</v>
      </c>
      <c r="F8" s="27">
        <v>9.34</v>
      </c>
      <c r="G8" s="19" t="str">
        <f>[1]Лист1!G8</f>
        <v>88,00</v>
      </c>
      <c r="H8" s="19">
        <f>[1]Лист1!H8</f>
        <v>0.8</v>
      </c>
      <c r="I8" s="19">
        <f>[1]Лист1!I8</f>
        <v>0.8</v>
      </c>
      <c r="J8" s="20">
        <f>[1]Лист1!J8</f>
        <v>19.600000000000001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tr">
        <f>[1]Лист1!D15</f>
        <v>Овощи по сезону</v>
      </c>
      <c r="E12" s="21">
        <f>[1]Лист1!E15</f>
        <v>60</v>
      </c>
      <c r="F12" s="28">
        <v>9.44</v>
      </c>
      <c r="G12" s="21" t="str">
        <f>[1]Лист1!G15</f>
        <v>9,6</v>
      </c>
      <c r="H12" s="21">
        <f>[1]Лист1!H15</f>
        <v>0.66</v>
      </c>
      <c r="I12" s="21">
        <f>[1]Лист1!I15</f>
        <v>0.06</v>
      </c>
      <c r="J12" s="22" t="str">
        <f>[1]Лист1!J15</f>
        <v>1,44</v>
      </c>
    </row>
    <row r="13" spans="1:10" x14ac:dyDescent="0.3">
      <c r="A13" s="7"/>
      <c r="B13" s="1" t="s">
        <v>16</v>
      </c>
      <c r="C13" s="2">
        <f>[1]Лист1!C10</f>
        <v>45</v>
      </c>
      <c r="D13" s="34" t="str">
        <f>[1]Лист1!D10</f>
        <v>Суп картофельный с бобовыми</v>
      </c>
      <c r="E13" s="17">
        <f>[1]Лист1!E10</f>
        <v>200</v>
      </c>
      <c r="F13" s="26">
        <v>8.83</v>
      </c>
      <c r="G13" s="17" t="str">
        <f>[1]Лист1!G10</f>
        <v>79,03</v>
      </c>
      <c r="H13" s="17" t="str">
        <f>[1]Лист1!H10</f>
        <v>1,87</v>
      </c>
      <c r="I13" s="17" t="str">
        <f>[1]Лист1!I10</f>
        <v>3,11</v>
      </c>
      <c r="J13" s="18" t="str">
        <f>[1]Лист1!J10</f>
        <v>10,95</v>
      </c>
    </row>
    <row r="14" spans="1:10" x14ac:dyDescent="0.3">
      <c r="A14" s="7"/>
      <c r="B14" s="1" t="s">
        <v>17</v>
      </c>
      <c r="C14" s="2">
        <f>[1]Лист1!C11</f>
        <v>410</v>
      </c>
      <c r="D14" s="34" t="str">
        <f>[1]Лист1!D11</f>
        <v>Фрикадельки из кур</v>
      </c>
      <c r="E14" s="17">
        <f>[1]Лист1!E11</f>
        <v>95</v>
      </c>
      <c r="F14" s="26">
        <v>36.5</v>
      </c>
      <c r="G14" s="17" t="str">
        <f>[1]Лист1!G11</f>
        <v>190,7</v>
      </c>
      <c r="H14" s="17">
        <f>[1]Лист1!H11</f>
        <v>13.7</v>
      </c>
      <c r="I14" s="17">
        <f>[1]Лист1!I11</f>
        <v>14.9</v>
      </c>
      <c r="J14" s="18">
        <f>[1]Лист1!J11</f>
        <v>7.3</v>
      </c>
    </row>
    <row r="15" spans="1:10" x14ac:dyDescent="0.3">
      <c r="A15" s="7"/>
      <c r="B15" s="1" t="s">
        <v>18</v>
      </c>
      <c r="C15" s="2">
        <f>[1]Лист1!C12</f>
        <v>224</v>
      </c>
      <c r="D15" s="34" t="str">
        <f>[1]Лист1!D12</f>
        <v>Рис отварной</v>
      </c>
      <c r="E15" s="17">
        <f>[1]Лист1!E12</f>
        <v>150</v>
      </c>
      <c r="F15" s="26">
        <v>8.6199999999999992</v>
      </c>
      <c r="G15" s="17" t="str">
        <f>[1]Лист1!G12</f>
        <v>225,1</v>
      </c>
      <c r="H15" s="17">
        <f>[1]Лист1!H12</f>
        <v>3.8</v>
      </c>
      <c r="I15" s="17">
        <f>[1]Лист1!I12</f>
        <v>5.08</v>
      </c>
      <c r="J15" s="18">
        <f>[1]Лист1!J12</f>
        <v>40.200000000000003</v>
      </c>
    </row>
    <row r="16" spans="1:10" x14ac:dyDescent="0.3">
      <c r="A16" s="7"/>
      <c r="B16" s="1" t="s">
        <v>19</v>
      </c>
      <c r="C16" s="2">
        <f>[1]Лист1!C13</f>
        <v>0</v>
      </c>
      <c r="D16" s="34" t="str">
        <f>[1]Лист1!D13</f>
        <v>Сок яблочный</v>
      </c>
      <c r="E16" s="17">
        <f>[1]Лист1!E13</f>
        <v>200</v>
      </c>
      <c r="F16" s="26">
        <v>17.600000000000001</v>
      </c>
      <c r="G16" s="17" t="str">
        <f>[1]Лист1!G13</f>
        <v>92</v>
      </c>
      <c r="H16" s="17" t="str">
        <f>[1]Лист1!H13</f>
        <v>1</v>
      </c>
      <c r="I16" s="17" t="str">
        <f>[1]Лист1!I13</f>
        <v>0,2</v>
      </c>
      <c r="J16" s="18" t="str">
        <f>[1]Лист1!J13</f>
        <v>20,2</v>
      </c>
    </row>
    <row r="17" spans="1:10" x14ac:dyDescent="0.3">
      <c r="A17" s="7"/>
      <c r="B17" s="1" t="s">
        <v>24</v>
      </c>
      <c r="C17" s="2"/>
      <c r="D17" s="34" t="str">
        <f>'[3]Столовая 1'!$C$9</f>
        <v>Хлеб пшеничный/хлеб ржано - пшеничный</v>
      </c>
      <c r="E17" s="17">
        <v>60</v>
      </c>
      <c r="F17" s="26">
        <v>3.45</v>
      </c>
      <c r="G17" s="17">
        <f>'[3]Столовая 1'!$H$9</f>
        <v>122.52</v>
      </c>
      <c r="H17" s="17">
        <f>'[3]Столовая 1'!E9</f>
        <v>3.45</v>
      </c>
      <c r="I17" s="17">
        <f>'[3]Столовая 1'!F9</f>
        <v>0.66</v>
      </c>
      <c r="J17" s="18">
        <f>'[3]Столовая 1'!G9</f>
        <v>25.34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2023-10-23T03:07:16Z</dcterms:modified>
</cp:coreProperties>
</file>