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питание\меню\1 неделя\"/>
    </mc:Choice>
  </mc:AlternateContent>
  <xr:revisionPtr revIDLastSave="0" documentId="13_ncr:1_{E08BEB1E-7F21-441B-AADD-C4F61CC5A7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D7" i="1"/>
  <c r="E7" i="1"/>
  <c r="G5" i="1"/>
  <c r="H5" i="1"/>
  <c r="I5" i="1"/>
  <c r="J5" i="1"/>
  <c r="C5" i="1"/>
  <c r="D5" i="1"/>
  <c r="E5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G6" i="1"/>
  <c r="H6" i="1"/>
  <c r="I6" i="1"/>
  <c r="J6" i="1"/>
  <c r="C6" i="1"/>
  <c r="D6" i="1"/>
  <c r="E6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<sst xmlns="http://schemas.openxmlformats.org/spreadsheetml/2006/main" count="31" uniqueCount="30">
  <si>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</si>
  <si>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</si>
  <si>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</si>
  <si>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</si>
  <si>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</si>
  <si>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</si>
  <si>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</si>
  <si>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</si>
  <si>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</si>
  <si>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</si>
  <si>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</si>
  <si>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</si>
  <si>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</si>
  <si>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</si>
  <si>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</si>
  <si>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</si>
  <si>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</si>
  <si>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</si>
  <si>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</si>
  <si>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</si>
  <si>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</si>
  <si>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</si>
  <si>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</si>
  <si>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</si>
  <si>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</si>
  <si>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</si>
  <si>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</si>
  <si>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209/221</t>
  </si>
  <si>
    <t>Биточки из птицы с кашей пшеничной</t>
  </si>
  <si>
    <t>МБОУ "ОШ № 27" г.Майкоп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</si>
</sst>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8AF~1/AppData/Local/Temp/Rar$DIa8812.17131/&#1052;&#1045;&#1053;&#1070;%20&#1047;&#1040;&#1042;&#1058;&#1056;&#1040;&#1050;&#1040;%201-4%20-%2094,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2-07-sm.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ловая 1"/>
      <sheetName val="Столовая 2"/>
    </sheetNames>
    <sheetDataSet>
      <sheetData sheetId="0">
        <row r="6">
          <cell r="B6" t="str">
            <v>139,Пермь,2008г.</v>
          </cell>
        </row>
        <row r="15">
          <cell r="B15" t="str">
            <v>294,Пермь,2008г</v>
          </cell>
          <cell r="C15" t="str">
            <v>Чай с лимоном</v>
          </cell>
          <cell r="D15">
            <v>200</v>
          </cell>
          <cell r="E15">
            <v>0.12</v>
          </cell>
          <cell r="F15" t="str">
            <v>-</v>
          </cell>
          <cell r="G15">
            <v>12.04</v>
          </cell>
          <cell r="H15">
            <v>48.64</v>
          </cell>
        </row>
        <row r="16">
          <cell r="C16" t="str">
            <v>Овощи по сезону</v>
          </cell>
          <cell r="D16">
            <v>60</v>
          </cell>
          <cell r="E16">
            <v>0.72</v>
          </cell>
          <cell r="F16">
            <v>0.09</v>
          </cell>
          <cell r="G16">
            <v>2.97</v>
          </cell>
          <cell r="H16">
            <v>12.6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C4">
            <v>209</v>
          </cell>
        </row>
        <row r="6">
          <cell r="C6">
            <v>219</v>
          </cell>
          <cell r="D6" t="str">
            <v>Хлеб пшеничный</v>
          </cell>
          <cell r="E6">
            <v>30</v>
          </cell>
          <cell r="G6">
            <v>72.599999999999994</v>
          </cell>
          <cell r="H6">
            <v>2.4</v>
          </cell>
          <cell r="I6">
            <v>0.3</v>
          </cell>
          <cell r="J6">
            <v>14.6</v>
          </cell>
        </row>
        <row r="10">
          <cell r="C10">
            <v>37</v>
          </cell>
          <cell r="D10" t="str">
            <v xml:space="preserve">Борщ с капустой и картофелем </v>
          </cell>
          <cell r="E10" t="str">
            <v>200</v>
          </cell>
          <cell r="G10">
            <v>88.89</v>
          </cell>
          <cell r="H10">
            <v>1.52</v>
          </cell>
          <cell r="I10">
            <v>5.33</v>
          </cell>
          <cell r="J10">
            <v>8.65</v>
          </cell>
        </row>
        <row r="11">
          <cell r="C11">
            <v>176</v>
          </cell>
          <cell r="D11" t="str">
            <v>Бефстроганов из отварной говядины</v>
          </cell>
          <cell r="E11" t="str">
            <v>120</v>
          </cell>
          <cell r="G11">
            <v>325.69</v>
          </cell>
          <cell r="H11">
            <v>21.72</v>
          </cell>
          <cell r="I11">
            <v>25.11</v>
          </cell>
          <cell r="J11">
            <v>3.85</v>
          </cell>
        </row>
        <row r="12">
          <cell r="C12">
            <v>227</v>
          </cell>
          <cell r="D12" t="str">
            <v>Макароны отварные</v>
          </cell>
          <cell r="E12" t="str">
            <v>150</v>
          </cell>
          <cell r="G12">
            <v>211.1</v>
          </cell>
          <cell r="H12">
            <v>5.52</v>
          </cell>
          <cell r="I12">
            <v>5.3</v>
          </cell>
          <cell r="J12">
            <v>35.33</v>
          </cell>
        </row>
        <row r="13">
          <cell r="C13">
            <v>284</v>
          </cell>
          <cell r="D13" t="str">
            <v>Компот из яблок  с лимоном</v>
          </cell>
          <cell r="E13" t="str">
            <v>200</v>
          </cell>
          <cell r="G13">
            <v>104.07</v>
          </cell>
          <cell r="H13">
            <v>0.25</v>
          </cell>
          <cell r="I13">
            <v>0.25</v>
          </cell>
          <cell r="J13">
            <v>25.35</v>
          </cell>
        </row>
        <row r="14">
          <cell r="C14" t="str">
            <v>-</v>
          </cell>
          <cell r="D14" t="str">
            <v xml:space="preserve">Хлеб пшеничный/хлеб ржано-пшеничный </v>
          </cell>
          <cell r="G14">
            <v>122.52</v>
          </cell>
          <cell r="H14">
            <v>3.45</v>
          </cell>
          <cell r="I14">
            <v>0.66</v>
          </cell>
          <cell r="J14">
            <v>25.34</v>
          </cell>
        </row>
        <row r="15">
          <cell r="D15" t="str">
            <v>Овощи по сезону</v>
          </cell>
          <cell r="E15">
            <v>60</v>
          </cell>
          <cell r="G15">
            <v>12</v>
          </cell>
          <cell r="H15">
            <v>0.7</v>
          </cell>
          <cell r="I15">
            <v>0.1</v>
          </cell>
          <cell r="J15">
            <v>1.9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27</v>
      </c>
      <c r="D4" s="33" t="s">
        <v>28</v>
      </c>
      <c r="E4" s="15">
        <v>245</v>
      </c>
      <c r="F4" s="25">
        <v>51.32</v>
      </c>
      <c r="G4" s="15">
        <v>471.84</v>
      </c>
      <c r="H4" s="15">
        <v>23.48</v>
      </c>
      <c r="I4" s="15">
        <v>21.39</v>
      </c>
      <c r="J4" s="16">
        <v>46.57</v>
      </c>
    </row>
    <row r="5" spans="1:10" x14ac:dyDescent="0.3">
      <c r="A5" s="7"/>
      <c r="B5" s="1" t="s">
        <v>12</v>
      </c>
      <c r="C5" s="2" t="str">
        <f>'[1]Столовая 1'!B15</f>
        <v>294,Пермь,2008г</v>
      </c>
      <c r="D5" s="34" t="str">
        <f>'[1]Столовая 1'!C15</f>
        <v>Чай с лимоном</v>
      </c>
      <c r="E5" s="17">
        <f>'[1]Столовая 1'!D15</f>
        <v>200</v>
      </c>
      <c r="F5" s="26">
        <v>2.72</v>
      </c>
      <c r="G5" s="17">
        <f>'[1]Столовая 1'!$H$15</f>
        <v>48.64</v>
      </c>
      <c r="H5" s="17">
        <f>'[1]Столовая 1'!E15</f>
        <v>0.12</v>
      </c>
      <c r="I5" s="17" t="str">
        <f>'[1]Столовая 1'!F15</f>
        <v>-</v>
      </c>
      <c r="J5" s="18">
        <f>'[1]Столовая 1'!G15</f>
        <v>12.04</v>
      </c>
    </row>
    <row r="6" spans="1:10" x14ac:dyDescent="0.3">
      <c r="A6" s="7"/>
      <c r="B6" s="1" t="s">
        <v>23</v>
      </c>
      <c r="C6" s="2">
        <f>[2]Лист1!C6</f>
        <v>219</v>
      </c>
      <c r="D6" s="34" t="str">
        <f>[2]Лист1!D6</f>
        <v>Хлеб пшеничный</v>
      </c>
      <c r="E6" s="17">
        <f>[2]Лист1!E6</f>
        <v>30</v>
      </c>
      <c r="F6" s="26">
        <v>1.42</v>
      </c>
      <c r="G6" s="17">
        <f>[2]Лист1!G6</f>
        <v>72.599999999999994</v>
      </c>
      <c r="H6" s="17">
        <f>[2]Лист1!H6</f>
        <v>2.4</v>
      </c>
      <c r="I6" s="17">
        <f>[2]Лист1!I6</f>
        <v>0.3</v>
      </c>
      <c r="J6" s="18">
        <f>[2]Лист1!J6</f>
        <v>14.6</v>
      </c>
    </row>
    <row r="7" spans="1:10" x14ac:dyDescent="0.3">
      <c r="A7" s="7"/>
      <c r="B7" s="2" t="s">
        <v>15</v>
      </c>
      <c r="C7" s="2"/>
      <c r="D7" s="34" t="str">
        <f>'[1]Столовая 1'!C16</f>
        <v>Овощи по сезону</v>
      </c>
      <c r="E7" s="17">
        <f>'[1]Столовая 1'!D16</f>
        <v>60</v>
      </c>
      <c r="F7" s="26">
        <v>12.48</v>
      </c>
      <c r="G7" s="17">
        <f>'[1]Столовая 1'!$H$16</f>
        <v>12.6</v>
      </c>
      <c r="H7" s="17">
        <f>'[1]Столовая 1'!E16</f>
        <v>0.72</v>
      </c>
      <c r="I7" s="17">
        <f>'[1]Столовая 1'!F16</f>
        <v>0.09</v>
      </c>
      <c r="J7" s="18">
        <f>'[1]Столовая 1'!G16</f>
        <v>2.97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tr">
        <f>[2]Лист1!D15</f>
        <v>Овощи по сезону</v>
      </c>
      <c r="E12" s="21">
        <f>[2]Лист1!E15</f>
        <v>60</v>
      </c>
      <c r="F12" s="28">
        <v>9.32</v>
      </c>
      <c r="G12" s="21">
        <f>[2]Лист1!G15</f>
        <v>12</v>
      </c>
      <c r="H12" s="21">
        <f>[2]Лист1!H15</f>
        <v>0.7</v>
      </c>
      <c r="I12" s="21">
        <f>[2]Лист1!I15</f>
        <v>0.1</v>
      </c>
      <c r="J12" s="22">
        <f>[2]Лист1!J15</f>
        <v>1.9</v>
      </c>
    </row>
    <row r="13" spans="1:10" x14ac:dyDescent="0.3">
      <c r="A13" s="7"/>
      <c r="B13" s="1" t="s">
        <v>16</v>
      </c>
      <c r="C13" s="2">
        <f>[2]Лист1!C10</f>
        <v>37</v>
      </c>
      <c r="D13" s="34" t="str">
        <f>[2]Лист1!D10</f>
        <v xml:space="preserve">Борщ с капустой и картофелем </v>
      </c>
      <c r="E13" s="17" t="str">
        <f>[2]Лист1!E10</f>
        <v>200</v>
      </c>
      <c r="F13" s="26">
        <v>7.99</v>
      </c>
      <c r="G13" s="17">
        <f>[2]Лист1!G10</f>
        <v>88.89</v>
      </c>
      <c r="H13" s="17">
        <f>[2]Лист1!H10</f>
        <v>1.52</v>
      </c>
      <c r="I13" s="17">
        <f>[2]Лист1!I10</f>
        <v>5.33</v>
      </c>
      <c r="J13" s="18">
        <f>[2]Лист1!J10</f>
        <v>8.65</v>
      </c>
    </row>
    <row r="14" spans="1:10" x14ac:dyDescent="0.3">
      <c r="A14" s="7"/>
      <c r="B14" s="1" t="s">
        <v>17</v>
      </c>
      <c r="C14" s="2">
        <f>[2]Лист1!C11</f>
        <v>176</v>
      </c>
      <c r="D14" s="34" t="str">
        <f>[2]Лист1!D11</f>
        <v>Бефстроганов из отварной говядины</v>
      </c>
      <c r="E14" s="17" t="str">
        <f>[2]Лист1!E11</f>
        <v>120</v>
      </c>
      <c r="F14" s="26">
        <v>89</v>
      </c>
      <c r="G14" s="17">
        <f>[2]Лист1!G11</f>
        <v>325.69</v>
      </c>
      <c r="H14" s="17">
        <f>[2]Лист1!H11</f>
        <v>21.72</v>
      </c>
      <c r="I14" s="17">
        <f>[2]Лист1!I11</f>
        <v>25.11</v>
      </c>
      <c r="J14" s="18">
        <f>[2]Лист1!J11</f>
        <v>3.85</v>
      </c>
    </row>
    <row r="15" spans="1:10" x14ac:dyDescent="0.3">
      <c r="A15" s="7"/>
      <c r="B15" s="1" t="s">
        <v>18</v>
      </c>
      <c r="C15" s="2">
        <f>[2]Лист1!C12</f>
        <v>227</v>
      </c>
      <c r="D15" s="34" t="str">
        <f>[2]Лист1!D12</f>
        <v>Макароны отварные</v>
      </c>
      <c r="E15" s="17" t="str">
        <f>[2]Лист1!E12</f>
        <v>150</v>
      </c>
      <c r="F15" s="26">
        <v>8.56</v>
      </c>
      <c r="G15" s="17">
        <f>[2]Лист1!G12</f>
        <v>211.1</v>
      </c>
      <c r="H15" s="17">
        <f>[2]Лист1!H12</f>
        <v>5.52</v>
      </c>
      <c r="I15" s="17">
        <f>[2]Лист1!I12</f>
        <v>5.3</v>
      </c>
      <c r="J15" s="18">
        <f>[2]Лист1!J12</f>
        <v>35.33</v>
      </c>
    </row>
    <row r="16" spans="1:10" x14ac:dyDescent="0.3">
      <c r="A16" s="7"/>
      <c r="B16" s="1" t="s">
        <v>19</v>
      </c>
      <c r="C16" s="2">
        <f>[2]Лист1!C13</f>
        <v>284</v>
      </c>
      <c r="D16" s="34" t="str">
        <f>[2]Лист1!D13</f>
        <v>Компот из яблок  с лимоном</v>
      </c>
      <c r="E16" s="17" t="str">
        <f>[2]Лист1!E13</f>
        <v>200</v>
      </c>
      <c r="F16" s="26">
        <v>6.95</v>
      </c>
      <c r="G16" s="17">
        <f>[2]Лист1!G13</f>
        <v>104.07</v>
      </c>
      <c r="H16" s="17">
        <f>[2]Лист1!H13</f>
        <v>0.25</v>
      </c>
      <c r="I16" s="17">
        <f>[2]Лист1!I13</f>
        <v>0.25</v>
      </c>
      <c r="J16" s="18">
        <f>[2]Лист1!J13</f>
        <v>25.35</v>
      </c>
    </row>
    <row r="17" spans="1:10" x14ac:dyDescent="0.3">
      <c r="A17" s="7"/>
      <c r="B17" s="1" t="s">
        <v>24</v>
      </c>
      <c r="C17" s="2" t="str">
        <f>[2]Лист1!C14</f>
        <v>-</v>
      </c>
      <c r="D17" s="34" t="str">
        <f>[2]Лист1!D14</f>
        <v xml:space="preserve">Хлеб пшеничный/хлеб ржано-пшеничный </v>
      </c>
      <c r="E17" s="17">
        <v>60</v>
      </c>
      <c r="F17" s="26">
        <v>3.45</v>
      </c>
      <c r="G17" s="17">
        <f>[2]Лист1!G14</f>
        <v>122.52</v>
      </c>
      <c r="H17" s="17">
        <f>[2]Лист1!H14</f>
        <v>3.45</v>
      </c>
      <c r="I17" s="17">
        <f>[2]Лист1!I14</f>
        <v>0.66</v>
      </c>
      <c r="J17" s="18">
        <f>[2]Лист1!J14</f>
        <v>25.34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2023-10-18T17:37:03Z</dcterms:modified>
</cp:coreProperties>
</file>