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1 неделя\"/>
    </mc:Choice>
  </mc:AlternateContent>
  <xr:revisionPtr revIDLastSave="0" documentId="13_ncr:1_{6B1C81BC-6A5C-4346-B09D-4D7AD2E67F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D12" i="1"/>
  <c r="E12" i="1"/>
  <c r="C13" i="1"/>
  <c r="E13" i="1"/>
  <c r="C14" i="1"/>
  <c r="D14" i="1"/>
  <c r="E14" i="1"/>
  <c r="C15" i="1"/>
  <c r="D15" i="1"/>
  <c r="E15" i="1"/>
  <c r="C16" i="1"/>
  <c r="D16" i="1"/>
  <c r="E16" i="1"/>
  <c r="C17" i="1"/>
  <c r="D17" i="1"/>
  <c r="G7" i="1"/>
  <c r="H7" i="1"/>
  <c r="I7" i="1"/>
  <c r="J7" i="1"/>
  <c r="G4" i="1"/>
  <c r="H4" i="1"/>
  <c r="I4" i="1"/>
  <c r="J4" i="1"/>
  <c r="G5" i="1"/>
  <c r="H5" i="1"/>
  <c r="I5" i="1"/>
  <c r="J5" i="1"/>
  <c r="C7" i="1"/>
  <c r="D7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<sst xmlns="http://schemas.openxmlformats.org/spreadsheetml/2006/main" count="29" uniqueCount="28">
  <si>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</si>
  <si>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</si>
  <si>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</si>
  <si>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</si>
  <si>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</si>
  <si>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</si>
  <si>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</si>
  <si>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</si>
  <si>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</si>
  <si>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</si>
  <si>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</si>
  <si>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</si>
  <si>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</si>
  <si>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</si>
  <si>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</si>
  <si>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</si>
  <si>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</si>
  <si>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</si>
  <si>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</si>
  <si>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</si>
  <si>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</si>
  <si>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</si>
  <si>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</si>
  <si>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</si>
  <si>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</si>
  <si>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</si>
  <si>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</si>
  <si>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"ОШ № 27" г. Майкоп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</si>
</sst>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8-sm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>
            <v>141</v>
          </cell>
          <cell r="D4" t="str">
            <v>Запеканка из творога с джемом</v>
          </cell>
          <cell r="E4">
            <v>150</v>
          </cell>
          <cell r="G4" t="str">
            <v>257,4</v>
          </cell>
          <cell r="H4">
            <v>25.8</v>
          </cell>
          <cell r="I4">
            <v>10.7</v>
          </cell>
          <cell r="J4">
            <v>25.7</v>
          </cell>
        </row>
        <row r="5">
          <cell r="C5">
            <v>287</v>
          </cell>
          <cell r="D5" t="str">
            <v>Кофейный напиток</v>
          </cell>
          <cell r="E5">
            <v>200</v>
          </cell>
          <cell r="G5" t="str">
            <v>89,32</v>
          </cell>
          <cell r="H5">
            <v>1.4</v>
          </cell>
          <cell r="I5">
            <v>4.5999999999999996</v>
          </cell>
          <cell r="J5">
            <v>17.350000000000001</v>
          </cell>
        </row>
        <row r="6">
          <cell r="C6">
            <v>386</v>
          </cell>
          <cell r="D6" t="str">
            <v xml:space="preserve">Фрукты свежие: </v>
          </cell>
          <cell r="G6" t="str">
            <v>192</v>
          </cell>
          <cell r="H6">
            <v>3</v>
          </cell>
          <cell r="I6">
            <v>1</v>
          </cell>
          <cell r="J6">
            <v>42</v>
          </cell>
        </row>
        <row r="8">
          <cell r="C8">
            <v>48</v>
          </cell>
          <cell r="D8" t="str">
            <v>Суп  картофельный с мясными фрикадельками</v>
          </cell>
          <cell r="E8" t="str">
            <v>200/35</v>
          </cell>
          <cell r="G8">
            <v>175.1</v>
          </cell>
          <cell r="H8">
            <v>9.76</v>
          </cell>
          <cell r="I8">
            <v>6.82</v>
          </cell>
          <cell r="J8">
            <v>19.010000000000002</v>
          </cell>
        </row>
        <row r="9">
          <cell r="C9">
            <v>164</v>
          </cell>
          <cell r="D9" t="str">
            <v>Рыба запеченная</v>
          </cell>
          <cell r="E9">
            <v>95</v>
          </cell>
          <cell r="G9">
            <v>224.14</v>
          </cell>
          <cell r="H9">
            <v>17.5</v>
          </cell>
          <cell r="I9">
            <v>15.05</v>
          </cell>
          <cell r="J9">
            <v>4.5</v>
          </cell>
        </row>
        <row r="10">
          <cell r="C10">
            <v>426</v>
          </cell>
          <cell r="D10" t="str">
            <v>Картофель отварной</v>
          </cell>
          <cell r="E10" t="str">
            <v>150</v>
          </cell>
          <cell r="G10">
            <v>153</v>
          </cell>
          <cell r="H10">
            <v>2.9</v>
          </cell>
          <cell r="I10">
            <v>7.4</v>
          </cell>
          <cell r="J10">
            <v>19.05</v>
          </cell>
        </row>
        <row r="11">
          <cell r="C11">
            <v>289</v>
          </cell>
          <cell r="D11" t="str">
            <v>Напиток из шиповника</v>
          </cell>
          <cell r="E11" t="str">
            <v>200</v>
          </cell>
          <cell r="G11">
            <v>46.87</v>
          </cell>
          <cell r="H11">
            <v>0.68</v>
          </cell>
          <cell r="I11" t="str">
            <v>-</v>
          </cell>
          <cell r="J11">
            <v>28.01</v>
          </cell>
        </row>
        <row r="12">
          <cell r="C12" t="str">
            <v>-</v>
          </cell>
          <cell r="D12" t="str">
            <v xml:space="preserve">Хлеб пшеничный/хлеб ржано-пшеничный </v>
          </cell>
          <cell r="G12">
            <v>122.52</v>
          </cell>
          <cell r="H12">
            <v>3.45</v>
          </cell>
          <cell r="I12">
            <v>0.66</v>
          </cell>
          <cell r="J12">
            <v>25.34</v>
          </cell>
        </row>
        <row r="13">
          <cell r="D13" t="str">
            <v>Овощи по сезону</v>
          </cell>
          <cell r="E13">
            <v>60</v>
          </cell>
          <cell r="G13">
            <v>47</v>
          </cell>
          <cell r="H13">
            <v>0.72</v>
          </cell>
          <cell r="I13">
            <v>2.82</v>
          </cell>
          <cell r="J13">
            <v>4.62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[1]Лист1!C4</f>
        <v>141</v>
      </c>
      <c r="D4" s="33" t="str">
        <f>[1]Лист1!D4</f>
        <v>Запеканка из творога с джемом</v>
      </c>
      <c r="E4" s="15">
        <f>[1]Лист1!E4</f>
        <v>150</v>
      </c>
      <c r="F4" s="25">
        <v>60.61</v>
      </c>
      <c r="G4" s="15" t="str">
        <f>[1]Лист1!G4</f>
        <v>257,4</v>
      </c>
      <c r="H4" s="15">
        <f>[1]Лист1!H4</f>
        <v>25.8</v>
      </c>
      <c r="I4" s="15">
        <f>[1]Лист1!I4</f>
        <v>10.7</v>
      </c>
      <c r="J4" s="16">
        <f>[1]Лист1!J4</f>
        <v>25.7</v>
      </c>
    </row>
    <row r="5" spans="1:10" x14ac:dyDescent="0.3">
      <c r="A5" s="7"/>
      <c r="B5" s="1" t="s">
        <v>12</v>
      </c>
      <c r="C5" s="2">
        <f>[1]Лист1!C5</f>
        <v>287</v>
      </c>
      <c r="D5" s="34" t="str">
        <f>[1]Лист1!D5</f>
        <v>Кофейный напиток</v>
      </c>
      <c r="E5" s="17">
        <f>[1]Лист1!E5</f>
        <v>200</v>
      </c>
      <c r="F5" s="26">
        <v>5.98</v>
      </c>
      <c r="G5" s="17" t="str">
        <f>[1]Лист1!G5</f>
        <v>89,32</v>
      </c>
      <c r="H5" s="17">
        <f>[1]Лист1!H5</f>
        <v>1.4</v>
      </c>
      <c r="I5" s="17">
        <f>[1]Лист1!I5</f>
        <v>4.5999999999999996</v>
      </c>
      <c r="J5" s="18">
        <f>[1]Лист1!J5</f>
        <v>17.350000000000001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20</v>
      </c>
      <c r="C7" s="2">
        <f>[1]Лист1!C6</f>
        <v>386</v>
      </c>
      <c r="D7" s="34" t="str">
        <f>[1]Лист1!D6</f>
        <v xml:space="preserve">Фрукты свежие: </v>
      </c>
      <c r="E7" s="17">
        <v>180</v>
      </c>
      <c r="F7" s="26">
        <v>19.170000000000002</v>
      </c>
      <c r="G7" s="17" t="str">
        <f>[1]Лист1!G6</f>
        <v>192</v>
      </c>
      <c r="H7" s="17">
        <f>[1]Лист1!H6</f>
        <v>3</v>
      </c>
      <c r="I7" s="17">
        <f>[1]Лист1!I6</f>
        <v>1</v>
      </c>
      <c r="J7" s="18">
        <f>[1]Лист1!J6</f>
        <v>42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[1]Лист1!D13</f>
        <v>Овощи по сезону</v>
      </c>
      <c r="E12" s="21">
        <f>[1]Лист1!E13</f>
        <v>60</v>
      </c>
      <c r="F12" s="28">
        <v>9.44</v>
      </c>
      <c r="G12" s="21">
        <f>[1]Лист1!G13</f>
        <v>47</v>
      </c>
      <c r="H12" s="21">
        <f>[1]Лист1!H13</f>
        <v>0.72</v>
      </c>
      <c r="I12" s="21">
        <f>[1]Лист1!I13</f>
        <v>2.82</v>
      </c>
      <c r="J12" s="22">
        <f>[1]Лист1!J13</f>
        <v>4.62</v>
      </c>
    </row>
    <row r="13" spans="1:10" ht="28.8" x14ac:dyDescent="0.3">
      <c r="A13" s="7"/>
      <c r="B13" s="1" t="s">
        <v>16</v>
      </c>
      <c r="C13" s="2">
        <f>[1]Лист1!C8</f>
        <v>48</v>
      </c>
      <c r="D13" s="34" t="str">
        <f>[1]Лист1!D8</f>
        <v>Суп  картофельный с мясными фрикадельками</v>
      </c>
      <c r="E13" s="17" t="str">
        <f>[1]Лист1!E8</f>
        <v>200/35</v>
      </c>
      <c r="F13" s="26">
        <v>40.700000000000003</v>
      </c>
      <c r="G13" s="17">
        <f>[1]Лист1!G8</f>
        <v>175.1</v>
      </c>
      <c r="H13" s="17">
        <f>[1]Лист1!H8</f>
        <v>9.76</v>
      </c>
      <c r="I13" s="17">
        <f>[1]Лист1!I8</f>
        <v>6.82</v>
      </c>
      <c r="J13" s="18">
        <f>[1]Лист1!J8</f>
        <v>19.010000000000002</v>
      </c>
    </row>
    <row r="14" spans="1:10" x14ac:dyDescent="0.3">
      <c r="A14" s="7"/>
      <c r="B14" s="1" t="s">
        <v>17</v>
      </c>
      <c r="C14" s="2">
        <f>[1]Лист1!C9</f>
        <v>164</v>
      </c>
      <c r="D14" s="34" t="str">
        <f>[1]Лист1!D9</f>
        <v>Рыба запеченная</v>
      </c>
      <c r="E14" s="17">
        <f>[1]Лист1!E9</f>
        <v>95</v>
      </c>
      <c r="F14" s="26">
        <v>57</v>
      </c>
      <c r="G14" s="17">
        <f>[1]Лист1!G9</f>
        <v>224.14</v>
      </c>
      <c r="H14" s="17">
        <f>[1]Лист1!H9</f>
        <v>17.5</v>
      </c>
      <c r="I14" s="17">
        <f>[1]Лист1!I9</f>
        <v>15.05</v>
      </c>
      <c r="J14" s="18">
        <f>[1]Лист1!J9</f>
        <v>4.5</v>
      </c>
    </row>
    <row r="15" spans="1:10" x14ac:dyDescent="0.3">
      <c r="A15" s="7"/>
      <c r="B15" s="1" t="s">
        <v>18</v>
      </c>
      <c r="C15" s="2">
        <f>[1]Лист1!C10</f>
        <v>426</v>
      </c>
      <c r="D15" s="34" t="str">
        <f>[1]Лист1!D10</f>
        <v>Картофель отварной</v>
      </c>
      <c r="E15" s="17" t="str">
        <f>[1]Лист1!E10</f>
        <v>150</v>
      </c>
      <c r="F15" s="26">
        <v>12.97</v>
      </c>
      <c r="G15" s="17">
        <f>[1]Лист1!G10</f>
        <v>153</v>
      </c>
      <c r="H15" s="17">
        <f>[1]Лист1!H10</f>
        <v>2.9</v>
      </c>
      <c r="I15" s="17">
        <f>[1]Лист1!I10</f>
        <v>7.4</v>
      </c>
      <c r="J15" s="18">
        <f>[1]Лист1!J10</f>
        <v>19.05</v>
      </c>
    </row>
    <row r="16" spans="1:10" x14ac:dyDescent="0.3">
      <c r="A16" s="7"/>
      <c r="B16" s="1" t="s">
        <v>19</v>
      </c>
      <c r="C16" s="2">
        <f>[1]Лист1!C11</f>
        <v>289</v>
      </c>
      <c r="D16" s="34" t="str">
        <f>[1]Лист1!D11</f>
        <v>Напиток из шиповника</v>
      </c>
      <c r="E16" s="17" t="str">
        <f>[1]Лист1!E11</f>
        <v>200</v>
      </c>
      <c r="F16" s="26">
        <v>7.33</v>
      </c>
      <c r="G16" s="17">
        <f>[1]Лист1!G11</f>
        <v>46.87</v>
      </c>
      <c r="H16" s="17">
        <f>[1]Лист1!H11</f>
        <v>0.68</v>
      </c>
      <c r="I16" s="17" t="str">
        <f>[1]Лист1!I11</f>
        <v>-</v>
      </c>
      <c r="J16" s="18">
        <f>[1]Лист1!J11</f>
        <v>28.01</v>
      </c>
    </row>
    <row r="17" spans="1:10" x14ac:dyDescent="0.3">
      <c r="A17" s="7"/>
      <c r="B17" s="1" t="s">
        <v>24</v>
      </c>
      <c r="C17" s="2" t="str">
        <f>[1]Лист1!C12</f>
        <v>-</v>
      </c>
      <c r="D17" s="34" t="str">
        <f>[1]Лист1!D12</f>
        <v xml:space="preserve">Хлеб пшеничный/хлеб ржано-пшеничный </v>
      </c>
      <c r="E17" s="17">
        <v>60</v>
      </c>
      <c r="F17" s="26">
        <v>3.45</v>
      </c>
      <c r="G17" s="17">
        <f>[1]Лист1!G12</f>
        <v>122.52</v>
      </c>
      <c r="H17" s="17">
        <f>[1]Лист1!H12</f>
        <v>3.45</v>
      </c>
      <c r="I17" s="17">
        <f>[1]Лист1!I12</f>
        <v>0.66</v>
      </c>
      <c r="J17" s="18">
        <f>[1]Лист1!J12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2023-10-17T02:00:48Z</dcterms:modified>
</cp:coreProperties>
</file>