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питание\меню\1 неделя\"/>
    </mc:Choice>
  </mc:AlternateContent>
  <xr:revisionPtr revIDLastSave="0" documentId="13_ncr:1_{17B2388C-F6E4-456F-984E-8C455F148C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externalReferences>
    <externalReference r:id="rId2"/>
    <externalReference r:id="rId3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/>
  <c r="I7" i="1"/>
  <c r="J7" i="1"/>
  <c r="D7" i="1"/>
  <c r="E7" i="1"/>
  <c r="G5" i="1"/>
  <c r="H5" i="1"/>
  <c r="I5" i="1"/>
  <c r="J5" i="1"/>
  <c r="C5" i="1"/>
  <c r="D5" i="1"/>
  <c r="E5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G6" i="1"/>
  <c r="H6" i="1"/>
  <c r="I6" i="1"/>
  <c r="J6" i="1"/>
  <c r="C6" i="1"/>
  <c r="D6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<sst xmlns="http://schemas.openxmlformats.org/spreadsheetml/2006/main" count="32" uniqueCount="31">
  <si>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</si>
  <si>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</si>
  <si>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</si>
  <si>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</si>
  <si>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</si>
  <si>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</si>
  <si>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</si>
  <si>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</si>
  <si>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</si>
  <si>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</si>
  <si>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</si>
  <si>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</si>
  <si>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</si>
  <si>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</si>
  <si>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</si>
  <si>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</si>
  <si>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</si>
  <si>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</si>
  <si>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</si>
  <si>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</si>
  <si>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</si>
  <si>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</si>
  <si>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</si>
  <si>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</si>
  <si>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</si>
  <si>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</si>
  <si>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</si>
  <si>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"ОШ № 27 " г. Майкопа</t>
  </si>
  <si>
    <t>202,265,Пермь,2008г.</t>
  </si>
  <si>
    <t>Тефтели из говядины с рисом и Каша пшенная рассыпчатая</t>
  </si>
  <si>
    <t>27, 17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</si>
</sst>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8AF~1/AppData/Local/Temp/Rar$DIa8812.17131/&#1052;&#1045;&#1053;&#1070;%20&#1047;&#1040;&#1042;&#1058;&#1056;&#1040;&#1050;&#1040;%201-4%20-%2094,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3-02-09-sm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ловая 1"/>
      <sheetName val="Столовая 2"/>
    </sheetNames>
    <sheetDataSet>
      <sheetData sheetId="0">
        <row r="25">
          <cell r="B25" t="str">
            <v>300,Пермь,2008г</v>
          </cell>
          <cell r="C25" t="str">
            <v xml:space="preserve">Чай с сахаром </v>
          </cell>
          <cell r="D25">
            <v>200</v>
          </cell>
          <cell r="E25">
            <v>0.12</v>
          </cell>
          <cell r="F25" t="str">
            <v>-</v>
          </cell>
          <cell r="G25">
            <v>12.04</v>
          </cell>
          <cell r="H25">
            <v>48.64</v>
          </cell>
        </row>
        <row r="26">
          <cell r="C26" t="str">
            <v>Овощи по сезону</v>
          </cell>
          <cell r="D26">
            <v>60</v>
          </cell>
          <cell r="E26">
            <v>0.48</v>
          </cell>
          <cell r="F26">
            <v>0.06</v>
          </cell>
          <cell r="G26">
            <v>1.38</v>
          </cell>
          <cell r="H26">
            <v>7.8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">
          <cell r="C4">
            <v>367</v>
          </cell>
        </row>
        <row r="6">
          <cell r="C6" t="str">
            <v>-</v>
          </cell>
          <cell r="D6" t="str">
            <v>Хлеб пшеничный/хлеб ржано-пшеничный</v>
          </cell>
          <cell r="G6">
            <v>122.52</v>
          </cell>
          <cell r="H6">
            <v>3.45</v>
          </cell>
          <cell r="I6">
            <v>0.66</v>
          </cell>
          <cell r="J6">
            <v>25.34</v>
          </cell>
        </row>
        <row r="10">
          <cell r="C10">
            <v>42</v>
          </cell>
          <cell r="D10" t="str">
            <v>Рассольник Ленинградский:</v>
          </cell>
          <cell r="E10" t="str">
            <v>200</v>
          </cell>
          <cell r="G10">
            <v>119.68</v>
          </cell>
          <cell r="H10">
            <v>4.0199999999999996</v>
          </cell>
          <cell r="I10">
            <v>9.0399999999999991</v>
          </cell>
          <cell r="J10">
            <v>25.9</v>
          </cell>
        </row>
        <row r="11">
          <cell r="C11" t="str">
            <v>54-25м</v>
          </cell>
          <cell r="D11" t="str">
            <v>Курица тушеная с морковью</v>
          </cell>
          <cell r="E11" t="str">
            <v>100</v>
          </cell>
          <cell r="G11">
            <v>126.4</v>
          </cell>
          <cell r="H11">
            <v>14.1</v>
          </cell>
          <cell r="I11">
            <v>8.6999999999999993</v>
          </cell>
          <cell r="J11">
            <v>4.4000000000000004</v>
          </cell>
        </row>
        <row r="12">
          <cell r="C12">
            <v>221</v>
          </cell>
          <cell r="D12" t="str">
            <v>Каша пшеничная</v>
          </cell>
          <cell r="E12" t="str">
            <v>150</v>
          </cell>
          <cell r="G12">
            <v>231.78</v>
          </cell>
          <cell r="H12">
            <v>9.27</v>
          </cell>
          <cell r="I12">
            <v>5.33</v>
          </cell>
          <cell r="J12">
            <v>36.869999999999997</v>
          </cell>
        </row>
        <row r="13">
          <cell r="D13" t="str">
            <v>Сок яблочный</v>
          </cell>
          <cell r="E13">
            <v>200</v>
          </cell>
          <cell r="G13">
            <v>92</v>
          </cell>
          <cell r="H13">
            <v>1</v>
          </cell>
          <cell r="I13">
            <v>0.2</v>
          </cell>
          <cell r="J13">
            <v>20.2</v>
          </cell>
        </row>
        <row r="14">
          <cell r="D14" t="str">
            <v>Хлеб пшеничный/хлеб ржано-пшеничный</v>
          </cell>
          <cell r="G14">
            <v>122.52</v>
          </cell>
          <cell r="H14">
            <v>3.45</v>
          </cell>
          <cell r="I14">
            <v>0.66</v>
          </cell>
          <cell r="J14">
            <v>25.34</v>
          </cell>
        </row>
        <row r="15">
          <cell r="D15" t="str">
            <v>Овощи по сезону</v>
          </cell>
          <cell r="E15">
            <v>60</v>
          </cell>
          <cell r="G15">
            <v>7.8</v>
          </cell>
          <cell r="H15">
            <v>0.48</v>
          </cell>
          <cell r="I15">
            <v>0.06</v>
          </cell>
          <cell r="J15">
            <v>1.38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9" sqref="O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3" t="s">
        <v>29</v>
      </c>
      <c r="E4" s="15">
        <v>250</v>
      </c>
      <c r="F4" s="25">
        <v>51.79</v>
      </c>
      <c r="G4" s="15">
        <v>538.16</v>
      </c>
      <c r="H4" s="15" t="s">
        <v>30</v>
      </c>
      <c r="I4" s="15">
        <v>28.42</v>
      </c>
      <c r="J4" s="16">
        <v>43.34</v>
      </c>
    </row>
    <row r="5" spans="1:10" x14ac:dyDescent="0.3">
      <c r="A5" s="7"/>
      <c r="B5" s="1" t="s">
        <v>12</v>
      </c>
      <c r="C5" s="2" t="str">
        <f>'[1]Столовая 1'!B25</f>
        <v>300,Пермь,2008г</v>
      </c>
      <c r="D5" s="34" t="str">
        <f>'[1]Столовая 1'!C25</f>
        <v xml:space="preserve">Чай с сахаром </v>
      </c>
      <c r="E5" s="17">
        <f>'[1]Столовая 1'!D25</f>
        <v>200</v>
      </c>
      <c r="F5" s="26">
        <v>1.69</v>
      </c>
      <c r="G5" s="17">
        <f>'[1]Столовая 1'!$H$25</f>
        <v>48.64</v>
      </c>
      <c r="H5" s="17">
        <f>'[1]Столовая 1'!E25</f>
        <v>0.12</v>
      </c>
      <c r="I5" s="17" t="str">
        <f>'[1]Столовая 1'!F25</f>
        <v>-</v>
      </c>
      <c r="J5" s="18">
        <f>'[1]Столовая 1'!G25</f>
        <v>12.04</v>
      </c>
    </row>
    <row r="6" spans="1:10" x14ac:dyDescent="0.3">
      <c r="A6" s="7"/>
      <c r="B6" s="1" t="s">
        <v>23</v>
      </c>
      <c r="C6" s="2" t="str">
        <f>[2]Лист1!C6</f>
        <v>-</v>
      </c>
      <c r="D6" s="34" t="str">
        <f>[2]Лист1!D6</f>
        <v>Хлеб пшеничный/хлеб ржано-пшеничный</v>
      </c>
      <c r="E6" s="17">
        <v>60</v>
      </c>
      <c r="F6" s="26">
        <v>3.45</v>
      </c>
      <c r="G6" s="17">
        <f>[2]Лист1!G6</f>
        <v>122.52</v>
      </c>
      <c r="H6" s="17">
        <f>[2]Лист1!H6</f>
        <v>3.45</v>
      </c>
      <c r="I6" s="17">
        <f>[2]Лист1!I6</f>
        <v>0.66</v>
      </c>
      <c r="J6" s="18">
        <f>[2]Лист1!J6</f>
        <v>25.34</v>
      </c>
    </row>
    <row r="7" spans="1:10" x14ac:dyDescent="0.3">
      <c r="A7" s="7"/>
      <c r="B7" s="2" t="s">
        <v>15</v>
      </c>
      <c r="C7" s="2"/>
      <c r="D7" s="34" t="str">
        <f>'[1]Столовая 1'!C26</f>
        <v>Овощи по сезону</v>
      </c>
      <c r="E7" s="17">
        <f>'[1]Столовая 1'!D26</f>
        <v>60</v>
      </c>
      <c r="F7" s="26">
        <v>10.15</v>
      </c>
      <c r="G7" s="17">
        <f>'[1]Столовая 1'!$H$26</f>
        <v>7.8</v>
      </c>
      <c r="H7" s="17">
        <f>'[1]Столовая 1'!E26</f>
        <v>0.48</v>
      </c>
      <c r="I7" s="17">
        <f>'[1]Столовая 1'!F26</f>
        <v>0.06</v>
      </c>
      <c r="J7" s="18">
        <f>'[1]Столовая 1'!G26</f>
        <v>1.38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tr">
        <f>[2]Лист1!D15</f>
        <v>Овощи по сезону</v>
      </c>
      <c r="E12" s="21">
        <f>[2]Лист1!E15</f>
        <v>60</v>
      </c>
      <c r="F12" s="28">
        <v>14.68</v>
      </c>
      <c r="G12" s="21">
        <f>[2]Лист1!G15</f>
        <v>7.8</v>
      </c>
      <c r="H12" s="21">
        <f>[2]Лист1!H15</f>
        <v>0.48</v>
      </c>
      <c r="I12" s="21">
        <f>[2]Лист1!I15</f>
        <v>0.06</v>
      </c>
      <c r="J12" s="22">
        <f>[2]Лист1!J15</f>
        <v>1.38</v>
      </c>
    </row>
    <row r="13" spans="1:10" x14ac:dyDescent="0.3">
      <c r="A13" s="7"/>
      <c r="B13" s="1" t="s">
        <v>16</v>
      </c>
      <c r="C13" s="2">
        <f>[2]Лист1!C10</f>
        <v>42</v>
      </c>
      <c r="D13" s="34" t="str">
        <f>[2]Лист1!D10</f>
        <v>Рассольник Ленинградский:</v>
      </c>
      <c r="E13" s="17" t="str">
        <f>[2]Лист1!E10</f>
        <v>200</v>
      </c>
      <c r="F13" s="26">
        <v>13.4</v>
      </c>
      <c r="G13" s="17">
        <f>[2]Лист1!G10</f>
        <v>119.68</v>
      </c>
      <c r="H13" s="17">
        <f>[2]Лист1!H10</f>
        <v>4.0199999999999996</v>
      </c>
      <c r="I13" s="17">
        <f>[2]Лист1!I10</f>
        <v>9.0399999999999991</v>
      </c>
      <c r="J13" s="18">
        <f>[2]Лист1!J10</f>
        <v>25.9</v>
      </c>
    </row>
    <row r="14" spans="1:10" x14ac:dyDescent="0.3">
      <c r="A14" s="7"/>
      <c r="B14" s="1" t="s">
        <v>17</v>
      </c>
      <c r="C14" s="2" t="str">
        <f>[2]Лист1!C11</f>
        <v>54-25м</v>
      </c>
      <c r="D14" s="34" t="str">
        <f>[2]Лист1!D11</f>
        <v>Курица тушеная с морковью</v>
      </c>
      <c r="E14" s="17" t="str">
        <f>[2]Лист1!E11</f>
        <v>100</v>
      </c>
      <c r="F14" s="26">
        <v>39.18</v>
      </c>
      <c r="G14" s="17">
        <f>[2]Лист1!G11</f>
        <v>126.4</v>
      </c>
      <c r="H14" s="17">
        <f>[2]Лист1!H11</f>
        <v>14.1</v>
      </c>
      <c r="I14" s="17">
        <f>[2]Лист1!I11</f>
        <v>8.6999999999999993</v>
      </c>
      <c r="J14" s="18">
        <f>[2]Лист1!J11</f>
        <v>4.4000000000000004</v>
      </c>
    </row>
    <row r="15" spans="1:10" x14ac:dyDescent="0.3">
      <c r="A15" s="7"/>
      <c r="B15" s="1" t="s">
        <v>18</v>
      </c>
      <c r="C15" s="2">
        <f>[2]Лист1!C12</f>
        <v>221</v>
      </c>
      <c r="D15" s="34" t="str">
        <f>[2]Лист1!D12</f>
        <v>Каша пшеничная</v>
      </c>
      <c r="E15" s="17" t="str">
        <f>[2]Лист1!E12</f>
        <v>150</v>
      </c>
      <c r="F15" s="26">
        <v>7.14</v>
      </c>
      <c r="G15" s="17">
        <f>[2]Лист1!G12</f>
        <v>231.78</v>
      </c>
      <c r="H15" s="17">
        <f>[2]Лист1!H12</f>
        <v>9.27</v>
      </c>
      <c r="I15" s="17">
        <f>[2]Лист1!I12</f>
        <v>5.33</v>
      </c>
      <c r="J15" s="18">
        <f>[2]Лист1!J12</f>
        <v>36.869999999999997</v>
      </c>
    </row>
    <row r="16" spans="1:10" x14ac:dyDescent="0.3">
      <c r="A16" s="7"/>
      <c r="B16" s="1" t="s">
        <v>19</v>
      </c>
      <c r="C16" s="2">
        <f>[2]Лист1!C13</f>
        <v>0</v>
      </c>
      <c r="D16" s="34" t="str">
        <f>[2]Лист1!D13</f>
        <v>Сок яблочный</v>
      </c>
      <c r="E16" s="17">
        <f>[2]Лист1!E13</f>
        <v>200</v>
      </c>
      <c r="F16" s="26">
        <v>17.600000000000001</v>
      </c>
      <c r="G16" s="17">
        <f>[2]Лист1!G13</f>
        <v>92</v>
      </c>
      <c r="H16" s="17">
        <f>[2]Лист1!H13</f>
        <v>1</v>
      </c>
      <c r="I16" s="17">
        <f>[2]Лист1!I13</f>
        <v>0.2</v>
      </c>
      <c r="J16" s="18">
        <f>[2]Лист1!J13</f>
        <v>20.2</v>
      </c>
    </row>
    <row r="17" spans="1:10" x14ac:dyDescent="0.3">
      <c r="A17" s="7"/>
      <c r="B17" s="1" t="s">
        <v>24</v>
      </c>
      <c r="C17" s="2">
        <f>[2]Лист1!C14</f>
        <v>0</v>
      </c>
      <c r="D17" s="34" t="str">
        <f>[2]Лист1!D14</f>
        <v>Хлеб пшеничный/хлеб ржано-пшеничный</v>
      </c>
      <c r="E17" s="17">
        <v>60</v>
      </c>
      <c r="F17" s="26">
        <v>3.45</v>
      </c>
      <c r="G17" s="17">
        <f>[2]Лист1!G14</f>
        <v>122.52</v>
      </c>
      <c r="H17" s="17">
        <f>[2]Лист1!H14</f>
        <v>3.45</v>
      </c>
      <c r="I17" s="17">
        <f>[2]Лист1!I14</f>
        <v>0.66</v>
      </c>
      <c r="J17" s="18">
        <f>[2]Лист1!J14</f>
        <v>25.34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2023-10-18T17:45:26Z</dcterms:modified>
</cp:coreProperties>
</file>